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_FilterDatabase" localSheetId="0" hidden="1">Sheet1!$A$2:$I$4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<sst xmlns="http://schemas.openxmlformats.org/spreadsheetml/2006/main" count="78" uniqueCount="46">
  <si>
    <t>陆河县2022年“四好农村路”市级补助资金（第二批）分配计划表</t>
  </si>
  <si>
    <t>序号</t>
  </si>
  <si>
    <t>项目类型</t>
  </si>
  <si>
    <t>项目名称</t>
  </si>
  <si>
    <t>建设业主单位</t>
  </si>
  <si>
    <t>建设性质</t>
  </si>
  <si>
    <t>建设内容</t>
  </si>
  <si>
    <t>批复总投资（万元）</t>
  </si>
  <si>
    <t>2022年市级补助
资金（万元）</t>
  </si>
  <si>
    <t>备注</t>
  </si>
  <si>
    <t>合计</t>
  </si>
  <si>
    <t>一、农村公路危桥改造项目小计</t>
  </si>
  <si>
    <t>危桥改造工程</t>
  </si>
  <si>
    <t>大埔桥</t>
  </si>
  <si>
    <t>县公路事务中心</t>
  </si>
  <si>
    <t>新（改）建</t>
  </si>
  <si>
    <t>桥长10.8米，桥宽10米</t>
  </si>
  <si>
    <t>上路桥</t>
  </si>
  <si>
    <t>桥长18.04米，桥宽6.5米</t>
  </si>
  <si>
    <t>对门桥</t>
  </si>
  <si>
    <t>桥长11.44米，桥宽8米</t>
  </si>
  <si>
    <t>横坑桥</t>
  </si>
  <si>
    <t>桥长21.36米，桥宽9米</t>
  </si>
  <si>
    <t>柑子洋桥</t>
  </si>
  <si>
    <t>桥长15米，桥宽7.5米</t>
  </si>
  <si>
    <t>三寨桥</t>
  </si>
  <si>
    <t>桥长12.67米，桥宽6.5米</t>
  </si>
  <si>
    <t>北山桥</t>
  </si>
  <si>
    <t>桥长28.49米，桥宽10米</t>
  </si>
  <si>
    <t>横陇桥</t>
  </si>
  <si>
    <t>桥长12米，桥宽7.5米</t>
  </si>
  <si>
    <t>坪水桥</t>
  </si>
  <si>
    <t>桥长25米，桥宽12米</t>
  </si>
  <si>
    <t>北潭桥</t>
  </si>
  <si>
    <t>桥长45米，桥宽8.5米</t>
  </si>
  <si>
    <t>渡子头桥</t>
  </si>
  <si>
    <t>加固</t>
  </si>
  <si>
    <t>桥长90米，桥宽6.5米</t>
  </si>
  <si>
    <t>二、农村公路其他项目小计</t>
  </si>
  <si>
    <t>安全防护工程</t>
  </si>
  <si>
    <t>县道149线西湖至石塔路段生命安全防护工程项目</t>
  </si>
  <si>
    <t>/</t>
  </si>
  <si>
    <t>项目全长11.575公里</t>
  </si>
  <si>
    <t>养护工程</t>
  </si>
  <si>
    <t>县道134线路面大修工程</t>
  </si>
  <si>
    <t>项目全长4.262公里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</si>
</sst>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85" zoomScaleNormal="85" workbookViewId="0">
      <pane ySplit="2" topLeftCell="A3" activePane="bottomLeft" state="frozen"/>
      <selection/>
      <selection pane="bottomLeft" activeCell="F8" sqref="F8"/>
    </sheetView>
  </sheetViews>
  <sheetFormatPr defaultColWidth="9" defaultRowHeight="13.5"/>
  <cols>
    <col min="1" max="1" width="6.875" style="5" customWidth="1"/>
    <col min="2" max="2" width="18.25" style="5" customWidth="1"/>
    <col min="3" max="3" width="29.75" style="6" customWidth="1"/>
    <col min="4" max="4" width="19.7" style="6" customWidth="1"/>
    <col min="5" max="5" width="15.1333333333333" style="6" customWidth="1"/>
    <col min="6" max="6" width="26.6166666666667" style="5" customWidth="1"/>
    <col min="7" max="7" width="22.375" style="7" customWidth="1"/>
    <col min="8" max="8" width="19.125" style="6" customWidth="1"/>
    <col min="9" max="9" width="9.55833333333333" style="5" customWidth="1"/>
    <col min="10" max="16384" width="9" style="5"/>
  </cols>
  <sheetData>
    <row r="1" s="1" customFormat="1" ht="40" customHeight="1" spans="1:9">
      <c r="A1" s="8" t="s">
        <v>0</v>
      </c>
      <c r="B1" s="8"/>
      <c r="C1" s="9"/>
      <c r="D1" s="9"/>
      <c r="E1" s="9"/>
      <c r="F1" s="8"/>
      <c r="G1" s="9"/>
      <c r="H1" s="9"/>
      <c r="I1" s="8"/>
    </row>
    <row r="2" s="2" customFormat="1" ht="55" customHeight="1" spans="1:9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 t="s">
        <v>9</v>
      </c>
    </row>
    <row r="3" s="2" customFormat="1" ht="40" customHeight="1" spans="1:9">
      <c r="A3" s="12" t="s">
        <v>10</v>
      </c>
      <c r="B3" s="13"/>
      <c r="C3" s="13"/>
      <c r="D3" s="13"/>
      <c r="E3" s="14"/>
      <c r="F3" s="15"/>
      <c r="G3" s="11">
        <f>SUM(G4,G16)</f>
        <v>2424.6541</v>
      </c>
      <c r="H3" s="11">
        <f>SUM(H4,H16)</f>
        <v>397.4851</v>
      </c>
      <c r="I3" s="10"/>
    </row>
    <row r="4" s="2" customFormat="1" ht="40" customHeight="1" spans="1:9">
      <c r="A4" s="12" t="s">
        <v>11</v>
      </c>
      <c r="B4" s="13"/>
      <c r="C4" s="13"/>
      <c r="D4" s="13"/>
      <c r="E4" s="14"/>
      <c r="F4" s="11"/>
      <c r="G4" s="11">
        <f>SUM(G5:G15)</f>
        <v>1499.0709</v>
      </c>
      <c r="H4" s="11">
        <f>SUM(H5:H15)</f>
        <v>212.2545</v>
      </c>
      <c r="I4" s="10"/>
    </row>
    <row r="5" s="3" customFormat="1" ht="40" customHeight="1" spans="1:9">
      <c r="A5" s="16">
        <v>1</v>
      </c>
      <c r="B5" s="16" t="s">
        <v>12</v>
      </c>
      <c r="C5" s="16" t="s">
        <v>13</v>
      </c>
      <c r="D5" s="16" t="s">
        <v>14</v>
      </c>
      <c r="E5" s="16" t="s">
        <v>15</v>
      </c>
      <c r="F5" s="17" t="s">
        <v>16</v>
      </c>
      <c r="G5" s="17">
        <v>84.6869</v>
      </c>
      <c r="H5" s="17">
        <v>10.6307</v>
      </c>
      <c r="I5" s="16"/>
    </row>
    <row r="6" s="3" customFormat="1" ht="40" customHeight="1" spans="1:9">
      <c r="A6" s="16">
        <v>2</v>
      </c>
      <c r="B6" s="16" t="s">
        <v>12</v>
      </c>
      <c r="C6" s="16" t="s">
        <v>17</v>
      </c>
      <c r="D6" s="16" t="s">
        <v>14</v>
      </c>
      <c r="E6" s="16" t="s">
        <v>15</v>
      </c>
      <c r="F6" s="17" t="s">
        <v>18</v>
      </c>
      <c r="G6" s="17">
        <v>134.0855</v>
      </c>
      <c r="H6" s="17">
        <v>22.5502</v>
      </c>
      <c r="I6" s="16"/>
    </row>
    <row r="7" s="3" customFormat="1" ht="40" customHeight="1" spans="1:9">
      <c r="A7" s="16">
        <v>3</v>
      </c>
      <c r="B7" s="16" t="s">
        <v>12</v>
      </c>
      <c r="C7" s="16" t="s">
        <v>19</v>
      </c>
      <c r="D7" s="16" t="s">
        <v>14</v>
      </c>
      <c r="E7" s="16" t="s">
        <v>15</v>
      </c>
      <c r="F7" s="17" t="s">
        <v>20</v>
      </c>
      <c r="G7" s="17">
        <v>116.7014</v>
      </c>
      <c r="H7" s="17">
        <v>24.6059</v>
      </c>
      <c r="I7" s="16"/>
    </row>
    <row r="8" s="3" customFormat="1" ht="40" customHeight="1" spans="1:9">
      <c r="A8" s="16">
        <v>4</v>
      </c>
      <c r="B8" s="16" t="s">
        <v>12</v>
      </c>
      <c r="C8" s="16" t="s">
        <v>21</v>
      </c>
      <c r="D8" s="16" t="s">
        <v>14</v>
      </c>
      <c r="E8" s="16" t="s">
        <v>15</v>
      </c>
      <c r="F8" s="17" t="s">
        <v>22</v>
      </c>
      <c r="G8" s="17">
        <v>198.4575</v>
      </c>
      <c r="H8" s="17">
        <v>41.538</v>
      </c>
      <c r="I8" s="16"/>
    </row>
    <row r="9" s="3" customFormat="1" ht="40" customHeight="1" spans="1:9">
      <c r="A9" s="16">
        <v>5</v>
      </c>
      <c r="B9" s="16" t="s">
        <v>12</v>
      </c>
      <c r="C9" s="16" t="s">
        <v>23</v>
      </c>
      <c r="D9" s="16" t="s">
        <v>14</v>
      </c>
      <c r="E9" s="16" t="s">
        <v>15</v>
      </c>
      <c r="F9" s="17" t="s">
        <v>24</v>
      </c>
      <c r="G9" s="17">
        <v>122.8293</v>
      </c>
      <c r="H9" s="17">
        <v>24.3024</v>
      </c>
      <c r="I9" s="16"/>
    </row>
    <row r="10" s="3" customFormat="1" ht="40" customHeight="1" spans="1:9">
      <c r="A10" s="16">
        <v>6</v>
      </c>
      <c r="B10" s="16" t="s">
        <v>12</v>
      </c>
      <c r="C10" s="16" t="s">
        <v>25</v>
      </c>
      <c r="D10" s="16" t="s">
        <v>14</v>
      </c>
      <c r="E10" s="16" t="s">
        <v>15</v>
      </c>
      <c r="F10" s="17" t="s">
        <v>26</v>
      </c>
      <c r="G10" s="17">
        <v>86.069</v>
      </c>
      <c r="H10" s="17">
        <v>14.3465</v>
      </c>
      <c r="I10" s="16"/>
    </row>
    <row r="11" s="3" customFormat="1" ht="40" customHeight="1" spans="1:9">
      <c r="A11" s="16">
        <v>7</v>
      </c>
      <c r="B11" s="16" t="s">
        <v>12</v>
      </c>
      <c r="C11" s="16" t="s">
        <v>27</v>
      </c>
      <c r="D11" s="16" t="s">
        <v>14</v>
      </c>
      <c r="E11" s="16" t="s">
        <v>15</v>
      </c>
      <c r="F11" s="17" t="s">
        <v>28</v>
      </c>
      <c r="G11" s="17">
        <v>166.4063</v>
      </c>
      <c r="H11" s="17">
        <v>9.4847</v>
      </c>
      <c r="I11" s="16"/>
    </row>
    <row r="12" s="3" customFormat="1" ht="40" customHeight="1" spans="1:9">
      <c r="A12" s="16">
        <v>8</v>
      </c>
      <c r="B12" s="16" t="s">
        <v>12</v>
      </c>
      <c r="C12" s="16" t="s">
        <v>29</v>
      </c>
      <c r="D12" s="16" t="s">
        <v>14</v>
      </c>
      <c r="E12" s="16" t="s">
        <v>15</v>
      </c>
      <c r="F12" s="17" t="s">
        <v>30</v>
      </c>
      <c r="G12" s="17">
        <v>85.223</v>
      </c>
      <c r="H12" s="17">
        <v>14.5314</v>
      </c>
      <c r="I12" s="16"/>
    </row>
    <row r="13" s="3" customFormat="1" ht="40" customHeight="1" spans="1:9">
      <c r="A13" s="16">
        <v>9</v>
      </c>
      <c r="B13" s="16" t="s">
        <v>12</v>
      </c>
      <c r="C13" s="16" t="s">
        <v>31</v>
      </c>
      <c r="D13" s="16" t="s">
        <v>14</v>
      </c>
      <c r="E13" s="16" t="s">
        <v>15</v>
      </c>
      <c r="F13" s="17" t="s">
        <v>32</v>
      </c>
      <c r="G13" s="17">
        <v>142.3187</v>
      </c>
      <c r="H13" s="17">
        <v>24.6926</v>
      </c>
      <c r="I13" s="16"/>
    </row>
    <row r="14" s="3" customFormat="1" ht="40" customHeight="1" spans="1:9">
      <c r="A14" s="16">
        <v>10</v>
      </c>
      <c r="B14" s="16" t="s">
        <v>12</v>
      </c>
      <c r="C14" s="16" t="s">
        <v>33</v>
      </c>
      <c r="D14" s="16" t="s">
        <v>14</v>
      </c>
      <c r="E14" s="16" t="s">
        <v>15</v>
      </c>
      <c r="F14" s="17" t="s">
        <v>34</v>
      </c>
      <c r="G14" s="17">
        <v>189.4845</v>
      </c>
      <c r="H14" s="17">
        <v>21.5682</v>
      </c>
      <c r="I14" s="16"/>
    </row>
    <row r="15" s="3" customFormat="1" ht="40" customHeight="1" spans="1:9">
      <c r="A15" s="16">
        <v>11</v>
      </c>
      <c r="B15" s="16" t="s">
        <v>12</v>
      </c>
      <c r="C15" s="16" t="s">
        <v>35</v>
      </c>
      <c r="D15" s="16" t="s">
        <v>14</v>
      </c>
      <c r="E15" s="16" t="s">
        <v>36</v>
      </c>
      <c r="F15" s="17" t="s">
        <v>37</v>
      </c>
      <c r="G15" s="17">
        <v>172.8088</v>
      </c>
      <c r="H15" s="17">
        <v>4.0039</v>
      </c>
      <c r="I15" s="16"/>
    </row>
    <row r="16" s="2" customFormat="1" ht="40" customHeight="1" spans="1:9">
      <c r="A16" s="12" t="s">
        <v>38</v>
      </c>
      <c r="B16" s="13"/>
      <c r="C16" s="13"/>
      <c r="D16" s="13"/>
      <c r="E16" s="14"/>
      <c r="F16" s="11"/>
      <c r="G16" s="11">
        <f t="shared" ref="F16:H16" si="0">SUM(G17:G18)</f>
        <v>925.5832</v>
      </c>
      <c r="H16" s="11">
        <f t="shared" si="0"/>
        <v>185.2306</v>
      </c>
      <c r="I16" s="10"/>
    </row>
    <row r="17" s="4" customFormat="1" ht="40" customHeight="1" spans="1:9">
      <c r="A17" s="16">
        <v>12</v>
      </c>
      <c r="B17" s="16" t="s">
        <v>39</v>
      </c>
      <c r="C17" s="17" t="s">
        <v>40</v>
      </c>
      <c r="D17" s="17" t="s">
        <v>14</v>
      </c>
      <c r="E17" s="17" t="s">
        <v>41</v>
      </c>
      <c r="F17" s="16" t="s">
        <v>42</v>
      </c>
      <c r="G17" s="17">
        <v>324.5571</v>
      </c>
      <c r="H17" s="16">
        <v>56.313</v>
      </c>
      <c r="I17" s="16"/>
    </row>
    <row r="18" s="4" customFormat="1" ht="40" customHeight="1" spans="1:9">
      <c r="A18" s="16">
        <v>13</v>
      </c>
      <c r="B18" s="16" t="s">
        <v>43</v>
      </c>
      <c r="C18" s="17" t="s">
        <v>44</v>
      </c>
      <c r="D18" s="17" t="s">
        <v>14</v>
      </c>
      <c r="E18" s="17" t="s">
        <v>41</v>
      </c>
      <c r="F18" s="16" t="s">
        <v>45</v>
      </c>
      <c r="G18" s="17">
        <v>601.0261</v>
      </c>
      <c r="H18" s="16">
        <v>128.9176</v>
      </c>
      <c r="I18" s="16"/>
    </row>
  </sheetData>
  <mergeCells count="4">
    <mergeCell ref="A1:I1"/>
    <mergeCell ref="A3:E3"/>
    <mergeCell ref="A4:E4"/>
    <mergeCell ref="A16:E16"/>
  </mergeCells>
  <printOptions horizontalCentered="1"/>
  <pageMargins left="0.275" right="0.236111111111111" top="0.944444444444444" bottom="0.629861111111111" header="0.298611111111111" footer="0.298611111111111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GHG_LSW</dc:creator>
  <cp:lastModifiedBy>ω冋</cp:lastModifiedBy>
  <dcterms:created xsi:type="dcterms:W3CDTF">2021-01-14T03:05:00Z</dcterms:created>
  <dcterms:modified xsi:type="dcterms:W3CDTF">2023-12-27T09:25:10Z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A1B1E8AE230B4305BF805E2B456B7428_13</vt:lpwstr>
  </property>
  <property fmtid="{D5CDD505-2E9C-101B-9397-08002B2CF9AE}" pid="4" name="commondata">
    <vt:lpwstr>eyJoZGlkIjoiMDFmNDczMDUxYTQ1MDNkY2Y1NTNiZTliNTExMDMxOGEifQ==</vt:lpwstr>
  </property>
  <property fmtid="{D5CDD505-2E9C-101B-9397-08002B2CF9AE}" pid="5" name="KSOReadingLayout">
    <vt:bool>false</vt:bool>
  </property>
</Properties>
</file>